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r inventory" sheetId="1" r:id="rId1"/>
    <sheet name="Example" sheetId="2" r:id="rId2"/>
  </sheets>
  <definedNames>
    <definedName name="_xlnm.Print_Area" localSheetId="0">'Bar inventory'!$A$1:$J$69</definedName>
    <definedName name="_xlnm.Print_Titles" localSheetId="0">'Bar inventory'!$7:$7</definedName>
    <definedName name="_xlnm.Print_Area" localSheetId="1">'Example'!$A$1:$J$23</definedName>
    <definedName name="_xlnm.Print_Titles" localSheetId="1">'Example'!$7:$7</definedName>
  </definedNames>
  <calcPr calcId="191029" fullCalcOnLoad="1"/>
</workbook>
</file>

<file path=xl/sharedStrings.xml><?xml version="1.0" encoding="utf-8"?>
<sst xmlns="http://schemas.openxmlformats.org/spreadsheetml/2006/main" count="58" uniqueCount="58">
  <si>
    <t xml:space="preserve">Bar Inventory</t>
  </si>
  <si>
    <t xml:space="preserve">Total value</t>
  </si>
  <si>
    <t xml:space="preserve">Location</t>
  </si>
  <si>
    <t xml:space="preserve">Counted by</t>
  </si>
  <si>
    <t xml:space="preserve">Date</t>
  </si>
  <si>
    <t xml:space="preserve">Beginning inventory</t>
  </si>
  <si>
    <t xml:space="preserve">Purchases</t>
  </si>
  <si>
    <t xml:space="preserve">Bar sales</t>
  </si>
  <si>
    <t xml:space="preserve">Pour cost %</t>
  </si>
  <si>
    <t xml:space="preserve">Area</t>
  </si>
  <si>
    <t xml:space="preserve">Item</t>
  </si>
  <si>
    <t xml:space="preserve">Category</t>
  </si>
  <si>
    <t xml:space="preserve">Size</t>
  </si>
  <si>
    <t xml:space="preserve">Unit cost</t>
  </si>
  <si>
    <t xml:space="preserve">Full</t>
  </si>
  <si>
    <t xml:space="preserve">Partial (tenths)</t>
  </si>
  <si>
    <t xml:space="preserve">On hand</t>
  </si>
  <si>
    <t xml:space="preserve">Value</t>
  </si>
  <si>
    <t xml:space="preserve">Notes</t>
  </si>
  <si>
    <t xml:space="preserve">Well and speed rail</t>
  </si>
  <si>
    <t xml:space="preserve">Back bar</t>
  </si>
  <si>
    <t xml:space="preserve">Beer cooler</t>
  </si>
  <si>
    <t xml:space="preserve">Draft</t>
  </si>
  <si>
    <t xml:space="preserve">Wine</t>
  </si>
  <si>
    <t xml:space="preserve">Storage</t>
  </si>
  <si>
    <t xml:space="preserve">Harbor Street Tavern</t>
  </si>
  <si>
    <t xml:space="preserve">Sam K. and Priya N.</t>
  </si>
  <si>
    <t xml:space="preserve">2026-10-25</t>
  </si>
  <si>
    <t xml:space="preserve">Vodka, well</t>
  </si>
  <si>
    <t xml:space="preserve">Spirits</t>
  </si>
  <si>
    <t xml:space="preserve">1 L</t>
  </si>
  <si>
    <t xml:space="preserve">Gin, London dry</t>
  </si>
  <si>
    <t xml:space="preserve">Tequila blanco</t>
  </si>
  <si>
    <t xml:space="preserve">Two open bottles: 5 and 7 tenths</t>
  </si>
  <si>
    <t xml:space="preserve">Rum, white</t>
  </si>
  <si>
    <t xml:space="preserve">Bourbon, small batch</t>
  </si>
  <si>
    <t xml:space="preserve">750 ml</t>
  </si>
  <si>
    <t xml:space="preserve">Rye whiskey</t>
  </si>
  <si>
    <t xml:space="preserve">Orange liqueur</t>
  </si>
  <si>
    <t xml:space="preserve">Liqueur</t>
  </si>
  <si>
    <t xml:space="preserve">Lager</t>
  </si>
  <si>
    <t xml:space="preserve">Beer</t>
  </si>
  <si>
    <t xml:space="preserve">12 oz bottle</t>
  </si>
  <si>
    <t xml:space="preserve">Hard seltzer</t>
  </si>
  <si>
    <t xml:space="preserve">12 oz can</t>
  </si>
  <si>
    <t xml:space="preserve">IPA</t>
  </si>
  <si>
    <t xml:space="preserve">Draft beer</t>
  </si>
  <si>
    <t xml:space="preserve">1/2 bbl keg</t>
  </si>
  <si>
    <t xml:space="preserve">Open keg estimated by weight</t>
  </si>
  <si>
    <t xml:space="preserve">Pinot grigio, house</t>
  </si>
  <si>
    <t xml:space="preserve">Cabernet sauvignon, house</t>
  </si>
  <si>
    <t xml:space="preserve">Tonic water</t>
  </si>
  <si>
    <t xml:space="preserve">Mixers</t>
  </si>
  <si>
    <t xml:space="preserve">case (24)</t>
  </si>
  <si>
    <t xml:space="preserve">Limes</t>
  </si>
  <si>
    <t xml:space="preserve">Garnish</t>
  </si>
  <si>
    <t xml:space="preserve">each</t>
  </si>
  <si>
    <t xml:space="preserve">Fictional example. Costs are illustrative.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</si>
</sst>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21" customWidth="1"/>
    <col min="2" max="2" width="28" customWidth="1"/>
    <col min="3" max="3" width="13" customWidth="1"/>
    <col min="4" max="4" width="14" customWidth="1"/>
    <col min="5" max="5" width="11" customWidth="1"/>
    <col min="6" max="6" width="9" customWidth="1"/>
    <col min="7" max="7" width="11" customWidth="1"/>
    <col min="8" max="8" width="13" customWidth="1"/>
    <col min="9" max="9" width="12" customWidth="1"/>
    <col min="10" max="10" width="30" customWidth="1"/>
  </cols>
  <sheetData>
    <row r="1" ht="30" customHeight="1">
      <c r="A1" s="1" t="s">
        <v>0</v>
      </c>
      <c r="B1" s="1"/>
      <c r="C1" s="1"/>
      <c r="D1" s="1"/>
      <c r="G1" s="6" t="s">
        <v>1</v>
      </c>
      <c r="H1" s="6"/>
      <c r="I1" s="12">
        <f>SUM(I8:I69)</f>
      </c>
    </row>
    <row r="3">
      <c r="A3" s="5" t="s">
        <v>2</v>
      </c>
      <c r="B3" s="7"/>
      <c r="C3" s="7"/>
      <c r="D3" s="6" t="s">
        <v>3</v>
      </c>
      <c r="E3" s="7"/>
      <c r="F3" s="7"/>
      <c r="G3" s="7"/>
      <c r="H3" s="6" t="s">
        <v>4</v>
      </c>
      <c r="I3" s="7"/>
      <c r="J3" s="7"/>
    </row>
    <row r="5">
      <c r="A5" s="5" t="s">
        <v>5</v>
      </c>
      <c r="B5" s="14"/>
      <c r="C5" s="6" t="s">
        <v>6</v>
      </c>
      <c r="D5" s="14"/>
      <c r="E5" s="6" t="s">
        <v>7</v>
      </c>
      <c r="F5" s="14"/>
      <c r="G5" s="14"/>
      <c r="H5" s="6" t="s">
        <v>8</v>
      </c>
      <c r="I5" s="15">
        <f>IF(OR(B5="",N(F5)=0),"",ROUND((N(B5)+N(D5)-I1)/F5*100,1))</f>
      </c>
    </row>
    <row r="7" ht="32" customHeight="1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</row>
    <row r="8">
      <c r="A8" s="10" t="s">
        <v>19</v>
      </c>
      <c r="B8" s="10"/>
      <c r="C8" s="10"/>
      <c r="D8" s="10"/>
      <c r="E8" s="11"/>
      <c r="F8" s="10"/>
      <c r="G8" s="10"/>
      <c r="H8" s="10">
        <f>IF(AND(F8="",G8=""),"",N(F8)+N(G8)/10)</f>
      </c>
      <c r="I8" s="11">
        <f>IF(OR(E8="",H8=""),"",H8*E8)</f>
      </c>
      <c r="J8" s="10"/>
    </row>
    <row r="9">
      <c r="A9" s="10" t="s">
        <v>19</v>
      </c>
      <c r="B9" s="10"/>
      <c r="C9" s="10"/>
      <c r="D9" s="10"/>
      <c r="E9" s="11"/>
      <c r="F9" s="10"/>
      <c r="G9" s="10"/>
      <c r="H9" s="10">
        <f>IF(AND(F9="",G9=""),"",N(F9)+N(G9)/10)</f>
      </c>
      <c r="I9" s="11">
        <f>IF(OR(E9="",H9=""),"",H9*E9)</f>
      </c>
      <c r="J9" s="10"/>
    </row>
    <row r="10">
      <c r="A10" s="10" t="s">
        <v>19</v>
      </c>
      <c r="B10" s="10"/>
      <c r="C10" s="10"/>
      <c r="D10" s="10"/>
      <c r="E10" s="11"/>
      <c r="F10" s="10"/>
      <c r="G10" s="10"/>
      <c r="H10" s="10">
        <f>IF(AND(F10="",G10=""),"",N(F10)+N(G10)/10)</f>
      </c>
      <c r="I10" s="11">
        <f>IF(OR(E10="",H10=""),"",H10*E10)</f>
      </c>
      <c r="J10" s="10"/>
    </row>
    <row r="11">
      <c r="A11" s="10" t="s">
        <v>19</v>
      </c>
      <c r="B11" s="10"/>
      <c r="C11" s="10"/>
      <c r="D11" s="10"/>
      <c r="E11" s="11"/>
      <c r="F11" s="10"/>
      <c r="G11" s="10"/>
      <c r="H11" s="10">
        <f>IF(AND(F11="",G11=""),"",N(F11)+N(G11)/10)</f>
      </c>
      <c r="I11" s="11">
        <f>IF(OR(E11="",H11=""),"",H11*E11)</f>
      </c>
      <c r="J11" s="10"/>
    </row>
    <row r="12">
      <c r="A12" s="10" t="s">
        <v>19</v>
      </c>
      <c r="B12" s="10"/>
      <c r="C12" s="10"/>
      <c r="D12" s="10"/>
      <c r="E12" s="11"/>
      <c r="F12" s="10"/>
      <c r="G12" s="10"/>
      <c r="H12" s="10">
        <f>IF(AND(F12="",G12=""),"",N(F12)+N(G12)/10)</f>
      </c>
      <c r="I12" s="11">
        <f>IF(OR(E12="",H12=""),"",H12*E12)</f>
      </c>
      <c r="J12" s="10"/>
    </row>
    <row r="13">
      <c r="A13" s="10" t="s">
        <v>19</v>
      </c>
      <c r="B13" s="10"/>
      <c r="C13" s="10"/>
      <c r="D13" s="10"/>
      <c r="E13" s="11"/>
      <c r="F13" s="10"/>
      <c r="G13" s="10"/>
      <c r="H13" s="10">
        <f>IF(AND(F13="",G13=""),"",N(F13)+N(G13)/10)</f>
      </c>
      <c r="I13" s="11">
        <f>IF(OR(E13="",H13=""),"",H13*E13)</f>
      </c>
      <c r="J13" s="10"/>
    </row>
    <row r="14">
      <c r="A14" s="10" t="s">
        <v>19</v>
      </c>
      <c r="B14" s="10"/>
      <c r="C14" s="10"/>
      <c r="D14" s="10"/>
      <c r="E14" s="11"/>
      <c r="F14" s="10"/>
      <c r="G14" s="10"/>
      <c r="H14" s="10">
        <f>IF(AND(F14="",G14=""),"",N(F14)+N(G14)/10)</f>
      </c>
      <c r="I14" s="11">
        <f>IF(OR(E14="",H14=""),"",H14*E14)</f>
      </c>
      <c r="J14" s="10"/>
    </row>
    <row r="15">
      <c r="A15" s="10" t="s">
        <v>19</v>
      </c>
      <c r="B15" s="10"/>
      <c r="C15" s="10"/>
      <c r="D15" s="10"/>
      <c r="E15" s="11"/>
      <c r="F15" s="10"/>
      <c r="G15" s="10"/>
      <c r="H15" s="10">
        <f>IF(AND(F15="",G15=""),"",N(F15)+N(G15)/10)</f>
      </c>
      <c r="I15" s="11">
        <f>IF(OR(E15="",H15=""),"",H15*E15)</f>
      </c>
      <c r="J15" s="10"/>
    </row>
    <row r="16">
      <c r="A16" s="10" t="s">
        <v>19</v>
      </c>
      <c r="B16" s="10"/>
      <c r="C16" s="10"/>
      <c r="D16" s="10"/>
      <c r="E16" s="11"/>
      <c r="F16" s="10"/>
      <c r="G16" s="10"/>
      <c r="H16" s="10">
        <f>IF(AND(F16="",G16=""),"",N(F16)+N(G16)/10)</f>
      </c>
      <c r="I16" s="11">
        <f>IF(OR(E16="",H16=""),"",H16*E16)</f>
      </c>
      <c r="J16" s="10"/>
    </row>
    <row r="17">
      <c r="A17" s="10" t="s">
        <v>19</v>
      </c>
      <c r="B17" s="10"/>
      <c r="C17" s="10"/>
      <c r="D17" s="10"/>
      <c r="E17" s="11"/>
      <c r="F17" s="10"/>
      <c r="G17" s="10"/>
      <c r="H17" s="10">
        <f>IF(AND(F17="",G17=""),"",N(F17)+N(G17)/10)</f>
      </c>
      <c r="I17" s="11">
        <f>IF(OR(E17="",H17=""),"",H17*E17)</f>
      </c>
      <c r="J17" s="10"/>
    </row>
    <row r="18">
      <c r="A18" s="10" t="s">
        <v>20</v>
      </c>
      <c r="B18" s="10"/>
      <c r="C18" s="10"/>
      <c r="D18" s="10"/>
      <c r="E18" s="11"/>
      <c r="F18" s="10"/>
      <c r="G18" s="10"/>
      <c r="H18" s="10">
        <f>IF(AND(F18="",G18=""),"",N(F18)+N(G18)/10)</f>
      </c>
      <c r="I18" s="11">
        <f>IF(OR(E18="",H18=""),"",H18*E18)</f>
      </c>
      <c r="J18" s="10"/>
    </row>
    <row r="19">
      <c r="A19" s="10" t="s">
        <v>20</v>
      </c>
      <c r="B19" s="10"/>
      <c r="C19" s="10"/>
      <c r="D19" s="10"/>
      <c r="E19" s="11"/>
      <c r="F19" s="10"/>
      <c r="G19" s="10"/>
      <c r="H19" s="10">
        <f>IF(AND(F19="",G19=""),"",N(F19)+N(G19)/10)</f>
      </c>
      <c r="I19" s="11">
        <f>IF(OR(E19="",H19=""),"",H19*E19)</f>
      </c>
      <c r="J19" s="10"/>
    </row>
    <row r="20">
      <c r="A20" s="10" t="s">
        <v>20</v>
      </c>
      <c r="B20" s="10"/>
      <c r="C20" s="10"/>
      <c r="D20" s="10"/>
      <c r="E20" s="11"/>
      <c r="F20" s="10"/>
      <c r="G20" s="10"/>
      <c r="H20" s="10">
        <f>IF(AND(F20="",G20=""),"",N(F20)+N(G20)/10)</f>
      </c>
      <c r="I20" s="11">
        <f>IF(OR(E20="",H20=""),"",H20*E20)</f>
      </c>
      <c r="J20" s="10"/>
    </row>
    <row r="21">
      <c r="A21" s="10" t="s">
        <v>20</v>
      </c>
      <c r="B21" s="10"/>
      <c r="C21" s="10"/>
      <c r="D21" s="10"/>
      <c r="E21" s="11"/>
      <c r="F21" s="10"/>
      <c r="G21" s="10"/>
      <c r="H21" s="10">
        <f>IF(AND(F21="",G21=""),"",N(F21)+N(G21)/10)</f>
      </c>
      <c r="I21" s="11">
        <f>IF(OR(E21="",H21=""),"",H21*E21)</f>
      </c>
      <c r="J21" s="10"/>
    </row>
    <row r="22">
      <c r="A22" s="10" t="s">
        <v>20</v>
      </c>
      <c r="B22" s="10"/>
      <c r="C22" s="10"/>
      <c r="D22" s="10"/>
      <c r="E22" s="11"/>
      <c r="F22" s="10"/>
      <c r="G22" s="10"/>
      <c r="H22" s="10">
        <f>IF(AND(F22="",G22=""),"",N(F22)+N(G22)/10)</f>
      </c>
      <c r="I22" s="11">
        <f>IF(OR(E22="",H22=""),"",H22*E22)</f>
      </c>
      <c r="J22" s="10"/>
    </row>
    <row r="23">
      <c r="A23" s="10" t="s">
        <v>20</v>
      </c>
      <c r="B23" s="10"/>
      <c r="C23" s="10"/>
      <c r="D23" s="10"/>
      <c r="E23" s="11"/>
      <c r="F23" s="10"/>
      <c r="G23" s="10"/>
      <c r="H23" s="10">
        <f>IF(AND(F23="",G23=""),"",N(F23)+N(G23)/10)</f>
      </c>
      <c r="I23" s="11">
        <f>IF(OR(E23="",H23=""),"",H23*E23)</f>
      </c>
      <c r="J23" s="10"/>
    </row>
    <row r="24">
      <c r="A24" s="10" t="s">
        <v>20</v>
      </c>
      <c r="B24" s="10"/>
      <c r="C24" s="10"/>
      <c r="D24" s="10"/>
      <c r="E24" s="11"/>
      <c r="F24" s="10"/>
      <c r="G24" s="10"/>
      <c r="H24" s="10">
        <f>IF(AND(F24="",G24=""),"",N(F24)+N(G24)/10)</f>
      </c>
      <c r="I24" s="11">
        <f>IF(OR(E24="",H24=""),"",H24*E24)</f>
      </c>
      <c r="J24" s="10"/>
    </row>
    <row r="25">
      <c r="A25" s="10" t="s">
        <v>20</v>
      </c>
      <c r="B25" s="10"/>
      <c r="C25" s="10"/>
      <c r="D25" s="10"/>
      <c r="E25" s="11"/>
      <c r="F25" s="10"/>
      <c r="G25" s="10"/>
      <c r="H25" s="10">
        <f>IF(AND(F25="",G25=""),"",N(F25)+N(G25)/10)</f>
      </c>
      <c r="I25" s="11">
        <f>IF(OR(E25="",H25=""),"",H25*E25)</f>
      </c>
      <c r="J25" s="10"/>
    </row>
    <row r="26">
      <c r="A26" s="10" t="s">
        <v>20</v>
      </c>
      <c r="B26" s="10"/>
      <c r="C26" s="10"/>
      <c r="D26" s="10"/>
      <c r="E26" s="11"/>
      <c r="F26" s="10"/>
      <c r="G26" s="10"/>
      <c r="H26" s="10">
        <f>IF(AND(F26="",G26=""),"",N(F26)+N(G26)/10)</f>
      </c>
      <c r="I26" s="11">
        <f>IF(OR(E26="",H26=""),"",H26*E26)</f>
      </c>
      <c r="J26" s="10"/>
    </row>
    <row r="27">
      <c r="A27" s="10" t="s">
        <v>20</v>
      </c>
      <c r="B27" s="10"/>
      <c r="C27" s="10"/>
      <c r="D27" s="10"/>
      <c r="E27" s="11"/>
      <c r="F27" s="10"/>
      <c r="G27" s="10"/>
      <c r="H27" s="10">
        <f>IF(AND(F27="",G27=""),"",N(F27)+N(G27)/10)</f>
      </c>
      <c r="I27" s="11">
        <f>IF(OR(E27="",H27=""),"",H27*E27)</f>
      </c>
      <c r="J27" s="10"/>
    </row>
    <row r="28">
      <c r="A28" s="10" t="s">
        <v>20</v>
      </c>
      <c r="B28" s="10"/>
      <c r="C28" s="10"/>
      <c r="D28" s="10"/>
      <c r="E28" s="11"/>
      <c r="F28" s="10"/>
      <c r="G28" s="10"/>
      <c r="H28" s="10">
        <f>IF(AND(F28="",G28=""),"",N(F28)+N(G28)/10)</f>
      </c>
      <c r="I28" s="11">
        <f>IF(OR(E28="",H28=""),"",H28*E28)</f>
      </c>
      <c r="J28" s="10"/>
    </row>
    <row r="29">
      <c r="A29" s="10" t="s">
        <v>20</v>
      </c>
      <c r="B29" s="10"/>
      <c r="C29" s="10"/>
      <c r="D29" s="10"/>
      <c r="E29" s="11"/>
      <c r="F29" s="10"/>
      <c r="G29" s="10"/>
      <c r="H29" s="10">
        <f>IF(AND(F29="",G29=""),"",N(F29)+N(G29)/10)</f>
      </c>
      <c r="I29" s="11">
        <f>IF(OR(E29="",H29=""),"",H29*E29)</f>
      </c>
      <c r="J29" s="10"/>
    </row>
    <row r="30">
      <c r="A30" s="10" t="s">
        <v>20</v>
      </c>
      <c r="B30" s="10"/>
      <c r="C30" s="10"/>
      <c r="D30" s="10"/>
      <c r="E30" s="11"/>
      <c r="F30" s="10"/>
      <c r="G30" s="10"/>
      <c r="H30" s="10">
        <f>IF(AND(F30="",G30=""),"",N(F30)+N(G30)/10)</f>
      </c>
      <c r="I30" s="11">
        <f>IF(OR(E30="",H30=""),"",H30*E30)</f>
      </c>
      <c r="J30" s="10"/>
    </row>
    <row r="31">
      <c r="A31" s="10" t="s">
        <v>20</v>
      </c>
      <c r="B31" s="10"/>
      <c r="C31" s="10"/>
      <c r="D31" s="10"/>
      <c r="E31" s="11"/>
      <c r="F31" s="10"/>
      <c r="G31" s="10"/>
      <c r="H31" s="10">
        <f>IF(AND(F31="",G31=""),"",N(F31)+N(G31)/10)</f>
      </c>
      <c r="I31" s="11">
        <f>IF(OR(E31="",H31=""),"",H31*E31)</f>
      </c>
      <c r="J31" s="10"/>
    </row>
    <row r="32">
      <c r="A32" s="10" t="s">
        <v>21</v>
      </c>
      <c r="B32" s="10"/>
      <c r="C32" s="10"/>
      <c r="D32" s="10"/>
      <c r="E32" s="11"/>
      <c r="F32" s="10"/>
      <c r="G32" s="10"/>
      <c r="H32" s="10">
        <f>IF(AND(F32="",G32=""),"",N(F32)+N(G32)/10)</f>
      </c>
      <c r="I32" s="11">
        <f>IF(OR(E32="",H32=""),"",H32*E32)</f>
      </c>
      <c r="J32" s="10"/>
    </row>
    <row r="33">
      <c r="A33" s="10" t="s">
        <v>21</v>
      </c>
      <c r="B33" s="10"/>
      <c r="C33" s="10"/>
      <c r="D33" s="10"/>
      <c r="E33" s="11"/>
      <c r="F33" s="10"/>
      <c r="G33" s="10"/>
      <c r="H33" s="10">
        <f>IF(AND(F33="",G33=""),"",N(F33)+N(G33)/10)</f>
      </c>
      <c r="I33" s="11">
        <f>IF(OR(E33="",H33=""),"",H33*E33)</f>
      </c>
      <c r="J33" s="10"/>
    </row>
    <row r="34">
      <c r="A34" s="10" t="s">
        <v>21</v>
      </c>
      <c r="B34" s="10"/>
      <c r="C34" s="10"/>
      <c r="D34" s="10"/>
      <c r="E34" s="11"/>
      <c r="F34" s="10"/>
      <c r="G34" s="10"/>
      <c r="H34" s="10">
        <f>IF(AND(F34="",G34=""),"",N(F34)+N(G34)/10)</f>
      </c>
      <c r="I34" s="11">
        <f>IF(OR(E34="",H34=""),"",H34*E34)</f>
      </c>
      <c r="J34" s="10"/>
    </row>
    <row r="35">
      <c r="A35" s="10" t="s">
        <v>21</v>
      </c>
      <c r="B35" s="10"/>
      <c r="C35" s="10"/>
      <c r="D35" s="10"/>
      <c r="E35" s="11"/>
      <c r="F35" s="10"/>
      <c r="G35" s="10"/>
      <c r="H35" s="10">
        <f>IF(AND(F35="",G35=""),"",N(F35)+N(G35)/10)</f>
      </c>
      <c r="I35" s="11">
        <f>IF(OR(E35="",H35=""),"",H35*E35)</f>
      </c>
      <c r="J35" s="10"/>
    </row>
    <row r="36">
      <c r="A36" s="10" t="s">
        <v>21</v>
      </c>
      <c r="B36" s="10"/>
      <c r="C36" s="10"/>
      <c r="D36" s="10"/>
      <c r="E36" s="11"/>
      <c r="F36" s="10"/>
      <c r="G36" s="10"/>
      <c r="H36" s="10">
        <f>IF(AND(F36="",G36=""),"",N(F36)+N(G36)/10)</f>
      </c>
      <c r="I36" s="11">
        <f>IF(OR(E36="",H36=""),"",H36*E36)</f>
      </c>
      <c r="J36" s="10"/>
    </row>
    <row r="37">
      <c r="A37" s="10" t="s">
        <v>21</v>
      </c>
      <c r="B37" s="10"/>
      <c r="C37" s="10"/>
      <c r="D37" s="10"/>
      <c r="E37" s="11"/>
      <c r="F37" s="10"/>
      <c r="G37" s="10"/>
      <c r="H37" s="10">
        <f>IF(AND(F37="",G37=""),"",N(F37)+N(G37)/10)</f>
      </c>
      <c r="I37" s="11">
        <f>IF(OR(E37="",H37=""),"",H37*E37)</f>
      </c>
      <c r="J37" s="10"/>
    </row>
    <row r="38">
      <c r="A38" s="10" t="s">
        <v>21</v>
      </c>
      <c r="B38" s="10"/>
      <c r="C38" s="10"/>
      <c r="D38" s="10"/>
      <c r="E38" s="11"/>
      <c r="F38" s="10"/>
      <c r="G38" s="10"/>
      <c r="H38" s="10">
        <f>IF(AND(F38="",G38=""),"",N(F38)+N(G38)/10)</f>
      </c>
      <c r="I38" s="11">
        <f>IF(OR(E38="",H38=""),"",H38*E38)</f>
      </c>
      <c r="J38" s="10"/>
    </row>
    <row r="39">
      <c r="A39" s="10" t="s">
        <v>21</v>
      </c>
      <c r="B39" s="10"/>
      <c r="C39" s="10"/>
      <c r="D39" s="10"/>
      <c r="E39" s="11"/>
      <c r="F39" s="10"/>
      <c r="G39" s="10"/>
      <c r="H39" s="10">
        <f>IF(AND(F39="",G39=""),"",N(F39)+N(G39)/10)</f>
      </c>
      <c r="I39" s="11">
        <f>IF(OR(E39="",H39=""),"",H39*E39)</f>
      </c>
      <c r="J39" s="10"/>
    </row>
    <row r="40">
      <c r="A40" s="10" t="s">
        <v>22</v>
      </c>
      <c r="B40" s="10"/>
      <c r="C40" s="10"/>
      <c r="D40" s="10"/>
      <c r="E40" s="11"/>
      <c r="F40" s="10"/>
      <c r="G40" s="10"/>
      <c r="H40" s="10">
        <f>IF(AND(F40="",G40=""),"",N(F40)+N(G40)/10)</f>
      </c>
      <c r="I40" s="11">
        <f>IF(OR(E40="",H40=""),"",H40*E40)</f>
      </c>
      <c r="J40" s="10"/>
    </row>
    <row r="41">
      <c r="A41" s="10" t="s">
        <v>22</v>
      </c>
      <c r="B41" s="10"/>
      <c r="C41" s="10"/>
      <c r="D41" s="10"/>
      <c r="E41" s="11"/>
      <c r="F41" s="10"/>
      <c r="G41" s="10"/>
      <c r="H41" s="10">
        <f>IF(AND(F41="",G41=""),"",N(F41)+N(G41)/10)</f>
      </c>
      <c r="I41" s="11">
        <f>IF(OR(E41="",H41=""),"",H41*E41)</f>
      </c>
      <c r="J41" s="10"/>
    </row>
    <row r="42">
      <c r="A42" s="10" t="s">
        <v>22</v>
      </c>
      <c r="B42" s="10"/>
      <c r="C42" s="10"/>
      <c r="D42" s="10"/>
      <c r="E42" s="11"/>
      <c r="F42" s="10"/>
      <c r="G42" s="10"/>
      <c r="H42" s="10">
        <f>IF(AND(F42="",G42=""),"",N(F42)+N(G42)/10)</f>
      </c>
      <c r="I42" s="11">
        <f>IF(OR(E42="",H42=""),"",H42*E42)</f>
      </c>
      <c r="J42" s="10"/>
    </row>
    <row r="43">
      <c r="A43" s="10" t="s">
        <v>22</v>
      </c>
      <c r="B43" s="10"/>
      <c r="C43" s="10"/>
      <c r="D43" s="10"/>
      <c r="E43" s="11"/>
      <c r="F43" s="10"/>
      <c r="G43" s="10"/>
      <c r="H43" s="10">
        <f>IF(AND(F43="",G43=""),"",N(F43)+N(G43)/10)</f>
      </c>
      <c r="I43" s="11">
        <f>IF(OR(E43="",H43=""),"",H43*E43)</f>
      </c>
      <c r="J43" s="10"/>
    </row>
    <row r="44">
      <c r="A44" s="10" t="s">
        <v>22</v>
      </c>
      <c r="B44" s="10"/>
      <c r="C44" s="10"/>
      <c r="D44" s="10"/>
      <c r="E44" s="11"/>
      <c r="F44" s="10"/>
      <c r="G44" s="10"/>
      <c r="H44" s="10">
        <f>IF(AND(F44="",G44=""),"",N(F44)+N(G44)/10)</f>
      </c>
      <c r="I44" s="11">
        <f>IF(OR(E44="",H44=""),"",H44*E44)</f>
      </c>
      <c r="J44" s="10"/>
    </row>
    <row r="45">
      <c r="A45" s="10" t="s">
        <v>22</v>
      </c>
      <c r="B45" s="10"/>
      <c r="C45" s="10"/>
      <c r="D45" s="10"/>
      <c r="E45" s="11"/>
      <c r="F45" s="10"/>
      <c r="G45" s="10"/>
      <c r="H45" s="10">
        <f>IF(AND(F45="",G45=""),"",N(F45)+N(G45)/10)</f>
      </c>
      <c r="I45" s="11">
        <f>IF(OR(E45="",H45=""),"",H45*E45)</f>
      </c>
      <c r="J45" s="10"/>
    </row>
    <row r="46">
      <c r="A46" s="10" t="s">
        <v>23</v>
      </c>
      <c r="B46" s="10"/>
      <c r="C46" s="10"/>
      <c r="D46" s="10"/>
      <c r="E46" s="11"/>
      <c r="F46" s="10"/>
      <c r="G46" s="10"/>
      <c r="H46" s="10">
        <f>IF(AND(F46="",G46=""),"",N(F46)+N(G46)/10)</f>
      </c>
      <c r="I46" s="11">
        <f>IF(OR(E46="",H46=""),"",H46*E46)</f>
      </c>
      <c r="J46" s="10"/>
    </row>
    <row r="47">
      <c r="A47" s="10" t="s">
        <v>23</v>
      </c>
      <c r="B47" s="10"/>
      <c r="C47" s="10"/>
      <c r="D47" s="10"/>
      <c r="E47" s="11"/>
      <c r="F47" s="10"/>
      <c r="G47" s="10"/>
      <c r="H47" s="10">
        <f>IF(AND(F47="",G47=""),"",N(F47)+N(G47)/10)</f>
      </c>
      <c r="I47" s="11">
        <f>IF(OR(E47="",H47=""),"",H47*E47)</f>
      </c>
      <c r="J47" s="10"/>
    </row>
    <row r="48">
      <c r="A48" s="10" t="s">
        <v>23</v>
      </c>
      <c r="B48" s="10"/>
      <c r="C48" s="10"/>
      <c r="D48" s="10"/>
      <c r="E48" s="11"/>
      <c r="F48" s="10"/>
      <c r="G48" s="10"/>
      <c r="H48" s="10">
        <f>IF(AND(F48="",G48=""),"",N(F48)+N(G48)/10)</f>
      </c>
      <c r="I48" s="11">
        <f>IF(OR(E48="",H48=""),"",H48*E48)</f>
      </c>
      <c r="J48" s="10"/>
    </row>
    <row r="49">
      <c r="A49" s="10" t="s">
        <v>23</v>
      </c>
      <c r="B49" s="10"/>
      <c r="C49" s="10"/>
      <c r="D49" s="10"/>
      <c r="E49" s="11"/>
      <c r="F49" s="10"/>
      <c r="G49" s="10"/>
      <c r="H49" s="10">
        <f>IF(AND(F49="",G49=""),"",N(F49)+N(G49)/10)</f>
      </c>
      <c r="I49" s="11">
        <f>IF(OR(E49="",H49=""),"",H49*E49)</f>
      </c>
      <c r="J49" s="10"/>
    </row>
    <row r="50">
      <c r="A50" s="10" t="s">
        <v>23</v>
      </c>
      <c r="B50" s="10"/>
      <c r="C50" s="10"/>
      <c r="D50" s="10"/>
      <c r="E50" s="11"/>
      <c r="F50" s="10"/>
      <c r="G50" s="10"/>
      <c r="H50" s="10">
        <f>IF(AND(F50="",G50=""),"",N(F50)+N(G50)/10)</f>
      </c>
      <c r="I50" s="11">
        <f>IF(OR(E50="",H50=""),"",H50*E50)</f>
      </c>
      <c r="J50" s="10"/>
    </row>
    <row r="51">
      <c r="A51" s="10" t="s">
        <v>23</v>
      </c>
      <c r="B51" s="10"/>
      <c r="C51" s="10"/>
      <c r="D51" s="10"/>
      <c r="E51" s="11"/>
      <c r="F51" s="10"/>
      <c r="G51" s="10"/>
      <c r="H51" s="10">
        <f>IF(AND(F51="",G51=""),"",N(F51)+N(G51)/10)</f>
      </c>
      <c r="I51" s="11">
        <f>IF(OR(E51="",H51=""),"",H51*E51)</f>
      </c>
      <c r="J51" s="10"/>
    </row>
    <row r="52">
      <c r="A52" s="10" t="s">
        <v>23</v>
      </c>
      <c r="B52" s="10"/>
      <c r="C52" s="10"/>
      <c r="D52" s="10"/>
      <c r="E52" s="11"/>
      <c r="F52" s="10"/>
      <c r="G52" s="10"/>
      <c r="H52" s="10">
        <f>IF(AND(F52="",G52=""),"",N(F52)+N(G52)/10)</f>
      </c>
      <c r="I52" s="11">
        <f>IF(OR(E52="",H52=""),"",H52*E52)</f>
      </c>
      <c r="J52" s="10"/>
    </row>
    <row r="53">
      <c r="A53" s="10" t="s">
        <v>23</v>
      </c>
      <c r="B53" s="10"/>
      <c r="C53" s="10"/>
      <c r="D53" s="10"/>
      <c r="E53" s="11"/>
      <c r="F53" s="10"/>
      <c r="G53" s="10"/>
      <c r="H53" s="10">
        <f>IF(AND(F53="",G53=""),"",N(F53)+N(G53)/10)</f>
      </c>
      <c r="I53" s="11">
        <f>IF(OR(E53="",H53=""),"",H53*E53)</f>
      </c>
      <c r="J53" s="10"/>
    </row>
    <row r="54">
      <c r="A54" s="10" t="s">
        <v>24</v>
      </c>
      <c r="B54" s="10"/>
      <c r="C54" s="10"/>
      <c r="D54" s="10"/>
      <c r="E54" s="11"/>
      <c r="F54" s="10"/>
      <c r="G54" s="10"/>
      <c r="H54" s="10">
        <f>IF(AND(F54="",G54=""),"",N(F54)+N(G54)/10)</f>
      </c>
      <c r="I54" s="11">
        <f>IF(OR(E54="",H54=""),"",H54*E54)</f>
      </c>
      <c r="J54" s="10"/>
    </row>
    <row r="55">
      <c r="A55" s="10" t="s">
        <v>24</v>
      </c>
      <c r="B55" s="10"/>
      <c r="C55" s="10"/>
      <c r="D55" s="10"/>
      <c r="E55" s="11"/>
      <c r="F55" s="10"/>
      <c r="G55" s="10"/>
      <c r="H55" s="10">
        <f>IF(AND(F55="",G55=""),"",N(F55)+N(G55)/10)</f>
      </c>
      <c r="I55" s="11">
        <f>IF(OR(E55="",H55=""),"",H55*E55)</f>
      </c>
      <c r="J55" s="10"/>
    </row>
    <row r="56">
      <c r="A56" s="10" t="s">
        <v>24</v>
      </c>
      <c r="B56" s="10"/>
      <c r="C56" s="10"/>
      <c r="D56" s="10"/>
      <c r="E56" s="11"/>
      <c r="F56" s="10"/>
      <c r="G56" s="10"/>
      <c r="H56" s="10">
        <f>IF(AND(F56="",G56=""),"",N(F56)+N(G56)/10)</f>
      </c>
      <c r="I56" s="11">
        <f>IF(OR(E56="",H56=""),"",H56*E56)</f>
      </c>
      <c r="J56" s="10"/>
    </row>
    <row r="57">
      <c r="A57" s="10" t="s">
        <v>24</v>
      </c>
      <c r="B57" s="10"/>
      <c r="C57" s="10"/>
      <c r="D57" s="10"/>
      <c r="E57" s="11"/>
      <c r="F57" s="10"/>
      <c r="G57" s="10"/>
      <c r="H57" s="10">
        <f>IF(AND(F57="",G57=""),"",N(F57)+N(G57)/10)</f>
      </c>
      <c r="I57" s="11">
        <f>IF(OR(E57="",H57=""),"",H57*E57)</f>
      </c>
      <c r="J57" s="10"/>
    </row>
    <row r="58">
      <c r="A58" s="10" t="s">
        <v>24</v>
      </c>
      <c r="B58" s="10"/>
      <c r="C58" s="10"/>
      <c r="D58" s="10"/>
      <c r="E58" s="11"/>
      <c r="F58" s="10"/>
      <c r="G58" s="10"/>
      <c r="H58" s="10">
        <f>IF(AND(F58="",G58=""),"",N(F58)+N(G58)/10)</f>
      </c>
      <c r="I58" s="11">
        <f>IF(OR(E58="",H58=""),"",H58*E58)</f>
      </c>
      <c r="J58" s="10"/>
    </row>
    <row r="59">
      <c r="A59" s="10" t="s">
        <v>24</v>
      </c>
      <c r="B59" s="10"/>
      <c r="C59" s="10"/>
      <c r="D59" s="10"/>
      <c r="E59" s="11"/>
      <c r="F59" s="10"/>
      <c r="G59" s="10"/>
      <c r="H59" s="10">
        <f>IF(AND(F59="",G59=""),"",N(F59)+N(G59)/10)</f>
      </c>
      <c r="I59" s="11">
        <f>IF(OR(E59="",H59=""),"",H59*E59)</f>
      </c>
      <c r="J59" s="10"/>
    </row>
    <row r="60">
      <c r="A60" s="10" t="s">
        <v>24</v>
      </c>
      <c r="B60" s="10"/>
      <c r="C60" s="10"/>
      <c r="D60" s="10"/>
      <c r="E60" s="11"/>
      <c r="F60" s="10"/>
      <c r="G60" s="10"/>
      <c r="H60" s="10">
        <f>IF(AND(F60="",G60=""),"",N(F60)+N(G60)/10)</f>
      </c>
      <c r="I60" s="11">
        <f>IF(OR(E60="",H60=""),"",H60*E60)</f>
      </c>
      <c r="J60" s="10"/>
    </row>
    <row r="61">
      <c r="A61" s="10" t="s">
        <v>24</v>
      </c>
      <c r="B61" s="10"/>
      <c r="C61" s="10"/>
      <c r="D61" s="10"/>
      <c r="E61" s="11"/>
      <c r="F61" s="10"/>
      <c r="G61" s="10"/>
      <c r="H61" s="10">
        <f>IF(AND(F61="",G61=""),"",N(F61)+N(G61)/10)</f>
      </c>
      <c r="I61" s="11">
        <f>IF(OR(E61="",H61=""),"",H61*E61)</f>
      </c>
      <c r="J61" s="10"/>
    </row>
    <row r="62">
      <c r="A62" s="10" t="s">
        <v>24</v>
      </c>
      <c r="B62" s="10"/>
      <c r="C62" s="10"/>
      <c r="D62" s="10"/>
      <c r="E62" s="11"/>
      <c r="F62" s="10"/>
      <c r="G62" s="10"/>
      <c r="H62" s="10">
        <f>IF(AND(F62="",G62=""),"",N(F62)+N(G62)/10)</f>
      </c>
      <c r="I62" s="11">
        <f>IF(OR(E62="",H62=""),"",H62*E62)</f>
      </c>
      <c r="J62" s="10"/>
    </row>
    <row r="63">
      <c r="A63" s="10" t="s">
        <v>24</v>
      </c>
      <c r="B63" s="10"/>
      <c r="C63" s="10"/>
      <c r="D63" s="10"/>
      <c r="E63" s="11"/>
      <c r="F63" s="10"/>
      <c r="G63" s="10"/>
      <c r="H63" s="10">
        <f>IF(AND(F63="",G63=""),"",N(F63)+N(G63)/10)</f>
      </c>
      <c r="I63" s="11">
        <f>IF(OR(E63="",H63=""),"",H63*E63)</f>
      </c>
      <c r="J63" s="10"/>
    </row>
    <row r="64">
      <c r="A64" s="10"/>
      <c r="B64" s="10"/>
      <c r="C64" s="10"/>
      <c r="D64" s="10"/>
      <c r="E64" s="11"/>
      <c r="F64" s="10"/>
      <c r="G64" s="10"/>
      <c r="H64" s="10">
        <f>IF(AND(F64="",G64=""),"",N(F64)+N(G64)/10)</f>
      </c>
      <c r="I64" s="11">
        <f>IF(OR(E64="",H64=""),"",H64*E64)</f>
      </c>
      <c r="J64" s="10"/>
    </row>
    <row r="65">
      <c r="A65" s="10"/>
      <c r="B65" s="10"/>
      <c r="C65" s="10"/>
      <c r="D65" s="10"/>
      <c r="E65" s="11"/>
      <c r="F65" s="10"/>
      <c r="G65" s="10"/>
      <c r="H65" s="10">
        <f>IF(AND(F65="",G65=""),"",N(F65)+N(G65)/10)</f>
      </c>
      <c r="I65" s="11">
        <f>IF(OR(E65="",H65=""),"",H65*E65)</f>
      </c>
      <c r="J65" s="10"/>
    </row>
    <row r="66">
      <c r="A66" s="10"/>
      <c r="B66" s="10"/>
      <c r="C66" s="10"/>
      <c r="D66" s="10"/>
      <c r="E66" s="11"/>
      <c r="F66" s="10"/>
      <c r="G66" s="10"/>
      <c r="H66" s="10">
        <f>IF(AND(F66="",G66=""),"",N(F66)+N(G66)/10)</f>
      </c>
      <c r="I66" s="11">
        <f>IF(OR(E66="",H66=""),"",H66*E66)</f>
      </c>
      <c r="J66" s="10"/>
    </row>
    <row r="67">
      <c r="A67" s="10"/>
      <c r="B67" s="10"/>
      <c r="C67" s="10"/>
      <c r="D67" s="10"/>
      <c r="E67" s="11"/>
      <c r="F67" s="10"/>
      <c r="G67" s="10"/>
      <c r="H67" s="10">
        <f>IF(AND(F67="",G67=""),"",N(F67)+N(G67)/10)</f>
      </c>
      <c r="I67" s="11">
        <f>IF(OR(E67="",H67=""),"",H67*E67)</f>
      </c>
      <c r="J67" s="10"/>
    </row>
    <row r="68">
      <c r="A68" s="10"/>
      <c r="B68" s="10"/>
      <c r="C68" s="10"/>
      <c r="D68" s="10"/>
      <c r="E68" s="11"/>
      <c r="F68" s="10"/>
      <c r="G68" s="10"/>
      <c r="H68" s="10">
        <f>IF(AND(F68="",G68=""),"",N(F68)+N(G68)/10)</f>
      </c>
      <c r="I68" s="11">
        <f>IF(OR(E68="",H68=""),"",H68*E68)</f>
      </c>
      <c r="J68" s="10"/>
    </row>
    <row r="69">
      <c r="A69" s="10"/>
      <c r="B69" s="10"/>
      <c r="C69" s="10"/>
      <c r="D69" s="10"/>
      <c r="E69" s="11"/>
      <c r="F69" s="10"/>
      <c r="G69" s="10"/>
      <c r="H69" s="10">
        <f>IF(AND(F69="",G69=""),"",N(F69)+N(G69)/10)</f>
      </c>
      <c r="I69" s="11">
        <f>IF(OR(E69="",H69=""),"",H69*E69)</f>
      </c>
      <c r="J69" s="10"/>
    </row>
  </sheetData>
  <mergeCells count="6">
    <mergeCell ref="A1:D1"/>
    <mergeCell ref="G1:H1"/>
    <mergeCell ref="B3:C3"/>
    <mergeCell ref="E3:G3"/>
    <mergeCell ref="I3:J3"/>
    <mergeCell ref="F5:G5"/>
  </mergeCells>
  <dataValidations count="1">
    <dataValidation type="list" allowBlank="1" showErrorMessage="0" sqref="C8:C69">
      <formula1>"Spirits,Liqueur,Wine,Beer,Draft beer,Mixers,Garnish,Supplies"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21" customWidth="1"/>
    <col min="2" max="2" width="28" customWidth="1"/>
    <col min="3" max="3" width="13" customWidth="1"/>
    <col min="4" max="4" width="14" customWidth="1"/>
    <col min="5" max="5" width="11" customWidth="1"/>
    <col min="6" max="6" width="9" customWidth="1"/>
    <col min="7" max="7" width="11" customWidth="1"/>
    <col min="8" max="8" width="13" customWidth="1"/>
    <col min="9" max="9" width="12" customWidth="1"/>
    <col min="10" max="10" width="30" customWidth="1"/>
  </cols>
  <sheetData>
    <row r="1" ht="30" customHeight="1">
      <c r="A1" s="1" t="s">
        <v>0</v>
      </c>
      <c r="B1" s="1"/>
      <c r="C1" s="1"/>
      <c r="D1" s="1"/>
      <c r="G1" s="6" t="s">
        <v>1</v>
      </c>
      <c r="H1" s="6"/>
      <c r="I1" s="12">
        <f>SUM(I8:I21)</f>
      </c>
    </row>
    <row r="3">
      <c r="A3" s="5" t="s">
        <v>2</v>
      </c>
      <c r="B3" s="7" t="s">
        <v>25</v>
      </c>
      <c r="C3" s="7"/>
      <c r="D3" s="6" t="s">
        <v>3</v>
      </c>
      <c r="E3" s="7" t="s">
        <v>26</v>
      </c>
      <c r="F3" s="7"/>
      <c r="G3" s="7"/>
      <c r="H3" s="6" t="s">
        <v>4</v>
      </c>
      <c r="I3" s="7" t="s">
        <v>27</v>
      </c>
      <c r="J3" s="7"/>
    </row>
    <row r="5">
      <c r="A5" s="5" t="s">
        <v>5</v>
      </c>
      <c r="B5" s="14">
        <v>1240</v>
      </c>
      <c r="C5" s="6" t="s">
        <v>6</v>
      </c>
      <c r="D5" s="14">
        <v>2310</v>
      </c>
      <c r="E5" s="6" t="s">
        <v>7</v>
      </c>
      <c r="F5" s="14">
        <v>11200</v>
      </c>
      <c r="G5" s="14"/>
      <c r="H5" s="6" t="s">
        <v>8</v>
      </c>
      <c r="I5" s="15">
        <f>IF(OR(B5="",N(F5)=0),"",ROUND((N(B5)+N(D5)-I1)/F5*100,1))</f>
      </c>
    </row>
    <row r="7" ht="32" customHeight="1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</row>
    <row r="8">
      <c r="A8" s="10" t="s">
        <v>19</v>
      </c>
      <c r="B8" s="10" t="s">
        <v>28</v>
      </c>
      <c r="C8" s="10" t="s">
        <v>29</v>
      </c>
      <c r="D8" s="10" t="s">
        <v>30</v>
      </c>
      <c r="E8" s="11">
        <v>11.5</v>
      </c>
      <c r="F8" s="10">
        <v>6</v>
      </c>
      <c r="G8" s="10">
        <v>7</v>
      </c>
      <c r="H8" s="10">
        <f>IF(AND(F8="",G8=""),"",N(F8)+N(G8)/10)</f>
      </c>
      <c r="I8" s="11">
        <f>IF(OR(E8="",H8=""),"",H8*E8)</f>
      </c>
      <c r="J8" s="10"/>
    </row>
    <row r="9">
      <c r="A9" s="10" t="s">
        <v>19</v>
      </c>
      <c r="B9" s="10" t="s">
        <v>31</v>
      </c>
      <c r="C9" s="10" t="s">
        <v>29</v>
      </c>
      <c r="D9" s="10" t="s">
        <v>30</v>
      </c>
      <c r="E9" s="11">
        <v>14</v>
      </c>
      <c r="F9" s="10">
        <v>3</v>
      </c>
      <c r="G9" s="10">
        <v>4</v>
      </c>
      <c r="H9" s="10">
        <f>IF(AND(F9="",G9=""),"",N(F9)+N(G9)/10)</f>
      </c>
      <c r="I9" s="11">
        <f>IF(OR(E9="",H9=""),"",H9*E9)</f>
      </c>
      <c r="J9" s="10"/>
    </row>
    <row r="10">
      <c r="A10" s="10" t="s">
        <v>19</v>
      </c>
      <c r="B10" s="10" t="s">
        <v>32</v>
      </c>
      <c r="C10" s="10" t="s">
        <v>29</v>
      </c>
      <c r="D10" s="10" t="s">
        <v>30</v>
      </c>
      <c r="E10" s="11">
        <v>18.75</v>
      </c>
      <c r="F10" s="10">
        <v>4</v>
      </c>
      <c r="G10" s="10">
        <v>12</v>
      </c>
      <c r="H10" s="10">
        <f>IF(AND(F10="",G10=""),"",N(F10)+N(G10)/10)</f>
      </c>
      <c r="I10" s="11">
        <f>IF(OR(E10="",H10=""),"",H10*E10)</f>
      </c>
      <c r="J10" s="10" t="s">
        <v>33</v>
      </c>
    </row>
    <row r="11">
      <c r="A11" s="10" t="s">
        <v>19</v>
      </c>
      <c r="B11" s="10" t="s">
        <v>34</v>
      </c>
      <c r="C11" s="10" t="s">
        <v>29</v>
      </c>
      <c r="D11" s="10" t="s">
        <v>30</v>
      </c>
      <c r="E11" s="11">
        <v>12.25</v>
      </c>
      <c r="F11" s="10">
        <v>2</v>
      </c>
      <c r="G11" s="10">
        <v>9</v>
      </c>
      <c r="H11" s="10">
        <f>IF(AND(F11="",G11=""),"",N(F11)+N(G11)/10)</f>
      </c>
      <c r="I11" s="11">
        <f>IF(OR(E11="",H11=""),"",H11*E11)</f>
      </c>
      <c r="J11" s="10"/>
    </row>
    <row r="12">
      <c r="A12" s="10" t="s">
        <v>20</v>
      </c>
      <c r="B12" s="10" t="s">
        <v>35</v>
      </c>
      <c r="C12" s="10" t="s">
        <v>29</v>
      </c>
      <c r="D12" s="10" t="s">
        <v>36</v>
      </c>
      <c r="E12" s="11">
        <v>32</v>
      </c>
      <c r="F12" s="10">
        <v>2</v>
      </c>
      <c r="G12" s="10">
        <v>6</v>
      </c>
      <c r="H12" s="10">
        <f>IF(AND(F12="",G12=""),"",N(F12)+N(G12)/10)</f>
      </c>
      <c r="I12" s="11">
        <f>IF(OR(E12="",H12=""),"",H12*E12)</f>
      </c>
      <c r="J12" s="10"/>
    </row>
    <row r="13">
      <c r="A13" s="10" t="s">
        <v>20</v>
      </c>
      <c r="B13" s="10" t="s">
        <v>37</v>
      </c>
      <c r="C13" s="10" t="s">
        <v>29</v>
      </c>
      <c r="D13" s="10" t="s">
        <v>36</v>
      </c>
      <c r="E13" s="11">
        <v>29.5</v>
      </c>
      <c r="F13" s="10">
        <v>1</v>
      </c>
      <c r="G13" s="10">
        <v>8</v>
      </c>
      <c r="H13" s="10">
        <f>IF(AND(F13="",G13=""),"",N(F13)+N(G13)/10)</f>
      </c>
      <c r="I13" s="11">
        <f>IF(OR(E13="",H13=""),"",H13*E13)</f>
      </c>
      <c r="J13" s="10"/>
    </row>
    <row r="14">
      <c r="A14" s="10" t="s">
        <v>20</v>
      </c>
      <c r="B14" s="10" t="s">
        <v>38</v>
      </c>
      <c r="C14" s="10" t="s">
        <v>39</v>
      </c>
      <c r="D14" s="10" t="s">
        <v>36</v>
      </c>
      <c r="E14" s="11">
        <v>24.5</v>
      </c>
      <c r="F14" s="10">
        <v>1</v>
      </c>
      <c r="G14" s="10">
        <v>3</v>
      </c>
      <c r="H14" s="10">
        <f>IF(AND(F14="",G14=""),"",N(F14)+N(G14)/10)</f>
      </c>
      <c r="I14" s="11">
        <f>IF(OR(E14="",H14=""),"",H14*E14)</f>
      </c>
      <c r="J14" s="10"/>
    </row>
    <row r="15">
      <c r="A15" s="10" t="s">
        <v>21</v>
      </c>
      <c r="B15" s="10" t="s">
        <v>40</v>
      </c>
      <c r="C15" s="10" t="s">
        <v>41</v>
      </c>
      <c r="D15" s="10" t="s">
        <v>42</v>
      </c>
      <c r="E15" s="11">
        <v>1.15</v>
      </c>
      <c r="F15" s="10">
        <v>96</v>
      </c>
      <c r="G15" s="10"/>
      <c r="H15" s="10">
        <f>IF(AND(F15="",G15=""),"",N(F15)+N(G15)/10)</f>
      </c>
      <c r="I15" s="11">
        <f>IF(OR(E15="",H15=""),"",H15*E15)</f>
      </c>
      <c r="J15" s="10"/>
    </row>
    <row r="16">
      <c r="A16" s="10" t="s">
        <v>21</v>
      </c>
      <c r="B16" s="10" t="s">
        <v>43</v>
      </c>
      <c r="C16" s="10" t="s">
        <v>41</v>
      </c>
      <c r="D16" s="10" t="s">
        <v>44</v>
      </c>
      <c r="E16" s="11">
        <v>1.4</v>
      </c>
      <c r="F16" s="10">
        <v>48</v>
      </c>
      <c r="G16" s="10"/>
      <c r="H16" s="10">
        <f>IF(AND(F16="",G16=""),"",N(F16)+N(G16)/10)</f>
      </c>
      <c r="I16" s="11">
        <f>IF(OR(E16="",H16=""),"",H16*E16)</f>
      </c>
      <c r="J16" s="10"/>
    </row>
    <row r="17">
      <c r="A17" s="10" t="s">
        <v>22</v>
      </c>
      <c r="B17" s="10" t="s">
        <v>45</v>
      </c>
      <c r="C17" s="10" t="s">
        <v>46</v>
      </c>
      <c r="D17" s="10" t="s">
        <v>47</v>
      </c>
      <c r="E17" s="11">
        <v>185</v>
      </c>
      <c r="F17" s="10">
        <v>1</v>
      </c>
      <c r="G17" s="10">
        <v>4</v>
      </c>
      <c r="H17" s="10">
        <f>IF(AND(F17="",G17=""),"",N(F17)+N(G17)/10)</f>
      </c>
      <c r="I17" s="11">
        <f>IF(OR(E17="",H17=""),"",H17*E17)</f>
      </c>
      <c r="J17" s="10" t="s">
        <v>48</v>
      </c>
    </row>
    <row r="18">
      <c r="A18" s="10" t="s">
        <v>23</v>
      </c>
      <c r="B18" s="10" t="s">
        <v>49</v>
      </c>
      <c r="C18" s="10" t="s">
        <v>23</v>
      </c>
      <c r="D18" s="10" t="s">
        <v>36</v>
      </c>
      <c r="E18" s="11">
        <v>9.25</v>
      </c>
      <c r="F18" s="10">
        <v>14</v>
      </c>
      <c r="G18" s="10"/>
      <c r="H18" s="10">
        <f>IF(AND(F18="",G18=""),"",N(F18)+N(G18)/10)</f>
      </c>
      <c r="I18" s="11">
        <f>IF(OR(E18="",H18=""),"",H18*E18)</f>
      </c>
      <c r="J18" s="10"/>
    </row>
    <row r="19">
      <c r="A19" s="10" t="s">
        <v>23</v>
      </c>
      <c r="B19" s="10" t="s">
        <v>50</v>
      </c>
      <c r="C19" s="10" t="s">
        <v>23</v>
      </c>
      <c r="D19" s="10" t="s">
        <v>36</v>
      </c>
      <c r="E19" s="11">
        <v>10.5</v>
      </c>
      <c r="F19" s="10">
        <v>9</v>
      </c>
      <c r="G19" s="10">
        <v>5</v>
      </c>
      <c r="H19" s="10">
        <f>IF(AND(F19="",G19=""),"",N(F19)+N(G19)/10)</f>
      </c>
      <c r="I19" s="11">
        <f>IF(OR(E19="",H19=""),"",H19*E19)</f>
      </c>
      <c r="J19" s="10"/>
    </row>
    <row r="20">
      <c r="A20" s="10" t="s">
        <v>24</v>
      </c>
      <c r="B20" s="10" t="s">
        <v>51</v>
      </c>
      <c r="C20" s="10" t="s">
        <v>52</v>
      </c>
      <c r="D20" s="10" t="s">
        <v>53</v>
      </c>
      <c r="E20" s="11">
        <v>22</v>
      </c>
      <c r="F20" s="10">
        <v>3</v>
      </c>
      <c r="G20" s="10"/>
      <c r="H20" s="10">
        <f>IF(AND(F20="",G20=""),"",N(F20)+N(G20)/10)</f>
      </c>
      <c r="I20" s="11">
        <f>IF(OR(E20="",H20=""),"",H20*E20)</f>
      </c>
      <c r="J20" s="10"/>
    </row>
    <row r="21">
      <c r="A21" s="10" t="s">
        <v>24</v>
      </c>
      <c r="B21" s="10" t="s">
        <v>54</v>
      </c>
      <c r="C21" s="10" t="s">
        <v>55</v>
      </c>
      <c r="D21" s="10" t="s">
        <v>56</v>
      </c>
      <c r="E21" s="11">
        <v>0.3</v>
      </c>
      <c r="F21" s="10">
        <v>60</v>
      </c>
      <c r="G21" s="10"/>
      <c r="H21" s="10">
        <f>IF(AND(F21="",G21=""),"",N(F21)+N(G21)/10)</f>
      </c>
      <c r="I21" s="11">
        <f>IF(OR(E21="",H21=""),"",H21*E21)</f>
      </c>
      <c r="J21" s="10"/>
    </row>
    <row r="23">
      <c r="A23" s="4" t="s">
        <v>57</v>
      </c>
    </row>
  </sheetData>
  <mergeCells count="6">
    <mergeCell ref="A1:D1"/>
    <mergeCell ref="G1:H1"/>
    <mergeCell ref="B3:C3"/>
    <mergeCell ref="E3:G3"/>
    <mergeCell ref="I3:J3"/>
    <mergeCell ref="F5:G5"/>
  </mergeCells>
  <dataValidations count="1">
    <dataValidation type="list" allowBlank="1" showErrorMessage="0" sqref="C8:C21">
      <formula1>"Spirits,Liqueur,Wine,Beer,Draft beer,Mixers,Garnish,Supplies"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Bar Inventory Template</dc:title>
  <dc:creator>LineNow</dc:creator>
  <dcterms:created xsi:type="dcterms:W3CDTF">2026-10-25T00:00:00Z</dcterms:created>
  <dcterms:modified xsi:type="dcterms:W3CDTF">2026-10-25T00:00:00Z</dcterms:modified>
</cp:coreProperties>
</file>